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k\Desktop\admissions\"/>
    </mc:Choice>
  </mc:AlternateContent>
  <xr:revisionPtr revIDLastSave="0" documentId="13_ncr:1_{B71E50A6-B291-4CB1-95B8-5D45754FAEEC}" xr6:coauthVersionLast="47" xr6:coauthVersionMax="47" xr10:uidLastSave="{00000000-0000-0000-0000-000000000000}"/>
  <bookViews>
    <workbookView xWindow="-110" yWindow="-110" windowWidth="19420" windowHeight="10420" activeTab="2" xr2:uid="{3C562E67-4CA0-49FC-AE8B-CB6DE654FDA8}"/>
  </bookViews>
  <sheets>
    <sheet name="changes" sheetId="1" r:id="rId1"/>
    <sheet name="change in percent of referrals" sheetId="2" r:id="rId2"/>
    <sheet name="change in number of referr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</calcChain>
</file>

<file path=xl/sharedStrings.xml><?xml version="1.0" encoding="utf-8"?>
<sst xmlns="http://schemas.openxmlformats.org/spreadsheetml/2006/main" count="66" uniqueCount="26">
  <si>
    <t>Overall</t>
  </si>
  <si>
    <t>Missing/unknown/not collected/invalid</t>
  </si>
  <si>
    <t>None</t>
  </si>
  <si>
    <t>Methamphetamine/speed</t>
  </si>
  <si>
    <t>Other amphetamines</t>
  </si>
  <si>
    <t>Other stimulants</t>
  </si>
  <si>
    <t>Benzodiazepines</t>
  </si>
  <si>
    <t>Other tranquilizers</t>
  </si>
  <si>
    <t>Barbiturates</t>
  </si>
  <si>
    <t>Other sedatives or hypnotics</t>
  </si>
  <si>
    <t>Inhalants</t>
  </si>
  <si>
    <t>Over-the-counter medications</t>
  </si>
  <si>
    <t>Other drugs</t>
  </si>
  <si>
    <t>Alcohol</t>
  </si>
  <si>
    <t>Cocaine/crack</t>
  </si>
  <si>
    <t>Marijuana/hashish</t>
  </si>
  <si>
    <t>Heroin</t>
  </si>
  <si>
    <t>Non-prescription methadone</t>
  </si>
  <si>
    <t>Other opiates and synthetics</t>
  </si>
  <si>
    <t>PCP</t>
  </si>
  <si>
    <t>Hallucinogens</t>
  </si>
  <si>
    <t>% difference</t>
  </si>
  <si>
    <t># difference</t>
  </si>
  <si>
    <t>sub1</t>
  </si>
  <si>
    <t>Change in percentage of criminal justice referrals from 2009 to 2019</t>
  </si>
  <si>
    <t>Change in number of criminal justice referrals from 2009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</si>
</sst>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1" applyNumberFormat="1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96CA-A903-4A09-949B-7811A09095F9}">
  <dimension ref="A1:I22"/>
  <sheetViews>
    <sheetView workbookViewId="0">
      <selection activeCell="H3" sqref="H3"/>
    </sheetView>
  </sheetViews>
  <sheetFormatPr defaultRowHeight="14.5" x14ac:dyDescent="0.35"/>
  <cols>
    <col min="1" max="1" width="34" bestFit="1" customWidth="1"/>
    <col min="8" max="8" width="11.1796875" bestFit="1" customWidth="1"/>
    <col min="9" max="9" width="10.7265625" bestFit="1" customWidth="1"/>
  </cols>
  <sheetData>
    <row r="1" spans="1:9" x14ac:dyDescent="0.35">
      <c r="A1" t="s">
        <v>23</v>
      </c>
      <c r="B1">
        <v>2009</v>
      </c>
      <c r="E1">
        <v>2019</v>
      </c>
      <c r="H1" t="s">
        <v>21</v>
      </c>
      <c r="I1" t="s">
        <v>22</v>
      </c>
    </row>
    <row r="2" spans="1:9" x14ac:dyDescent="0.35">
      <c r="A2" t="s">
        <v>0</v>
      </c>
      <c r="B2" s="1">
        <v>1</v>
      </c>
      <c r="C2">
        <v>750936</v>
      </c>
      <c r="E2" s="1">
        <v>1</v>
      </c>
      <c r="F2">
        <v>459022</v>
      </c>
      <c r="H2" s="2">
        <f>E2-B2</f>
        <v>0</v>
      </c>
      <c r="I2">
        <f>F2-C2</f>
        <v>-291914</v>
      </c>
    </row>
    <row r="3" spans="1:9" x14ac:dyDescent="0.35">
      <c r="A3" t="s">
        <v>1</v>
      </c>
      <c r="B3" s="1">
        <v>1.6619259164562599E-3</v>
      </c>
      <c r="C3">
        <v>1248</v>
      </c>
      <c r="E3" s="1">
        <v>3.8298817921581102E-3</v>
      </c>
      <c r="F3">
        <v>1758</v>
      </c>
      <c r="H3" s="2">
        <f t="shared" ref="H3:H22" si="0">E3-B3</f>
        <v>2.1679558757018505E-3</v>
      </c>
      <c r="I3">
        <f t="shared" ref="I3:I22" si="1">F3-C3</f>
        <v>510</v>
      </c>
    </row>
    <row r="4" spans="1:9" x14ac:dyDescent="0.35">
      <c r="A4" t="s">
        <v>2</v>
      </c>
      <c r="B4" s="1">
        <v>1.1104807866449301E-2</v>
      </c>
      <c r="C4">
        <v>8339</v>
      </c>
      <c r="E4" s="1">
        <v>1.3136625259791399E-2</v>
      </c>
      <c r="F4">
        <v>6030</v>
      </c>
      <c r="H4" s="2">
        <f t="shared" si="0"/>
        <v>2.0318173933420985E-3</v>
      </c>
      <c r="I4">
        <f t="shared" si="1"/>
        <v>-2309</v>
      </c>
    </row>
    <row r="5" spans="1:9" x14ac:dyDescent="0.35">
      <c r="A5" t="s">
        <v>3</v>
      </c>
      <c r="B5" s="1">
        <v>8.0098703484717704E-2</v>
      </c>
      <c r="C5">
        <v>60149</v>
      </c>
      <c r="E5" s="1">
        <v>0.172039684372426</v>
      </c>
      <c r="F5">
        <v>78970</v>
      </c>
      <c r="H5" s="2">
        <f t="shared" si="0"/>
        <v>9.1940980887708301E-2</v>
      </c>
      <c r="I5">
        <f t="shared" si="1"/>
        <v>18821</v>
      </c>
    </row>
    <row r="6" spans="1:9" x14ac:dyDescent="0.35">
      <c r="A6" t="s">
        <v>4</v>
      </c>
      <c r="B6" s="1">
        <v>3.5742060575068898E-3</v>
      </c>
      <c r="C6">
        <v>2684</v>
      </c>
      <c r="E6" s="1">
        <v>7.41794510938473E-3</v>
      </c>
      <c r="F6">
        <v>3405</v>
      </c>
      <c r="H6" s="2">
        <f t="shared" si="0"/>
        <v>3.8437390518778402E-3</v>
      </c>
      <c r="I6">
        <f t="shared" si="1"/>
        <v>721</v>
      </c>
    </row>
    <row r="7" spans="1:9" x14ac:dyDescent="0.35">
      <c r="A7" t="s">
        <v>5</v>
      </c>
      <c r="B7" s="1">
        <v>4.0083309363247999E-4</v>
      </c>
      <c r="C7">
        <v>301</v>
      </c>
      <c r="E7" s="1">
        <v>1.1829498368269901E-3</v>
      </c>
      <c r="F7">
        <v>543</v>
      </c>
      <c r="H7" s="2">
        <f t="shared" si="0"/>
        <v>7.8211674319451007E-4</v>
      </c>
      <c r="I7">
        <f t="shared" si="1"/>
        <v>242</v>
      </c>
    </row>
    <row r="8" spans="1:9" x14ac:dyDescent="0.35">
      <c r="A8" t="s">
        <v>6</v>
      </c>
      <c r="B8" s="1">
        <v>3.9657174512874602E-3</v>
      </c>
      <c r="C8">
        <v>2978</v>
      </c>
      <c r="E8" s="1">
        <v>6.7600245739855604E-3</v>
      </c>
      <c r="F8">
        <v>3103</v>
      </c>
      <c r="H8" s="2">
        <f t="shared" si="0"/>
        <v>2.7943071226981002E-3</v>
      </c>
      <c r="I8">
        <f t="shared" si="1"/>
        <v>125</v>
      </c>
    </row>
    <row r="9" spans="1:9" x14ac:dyDescent="0.35">
      <c r="A9" t="s">
        <v>7</v>
      </c>
      <c r="B9" s="1">
        <v>2.25052467853452E-4</v>
      </c>
      <c r="C9">
        <v>169</v>
      </c>
      <c r="E9" s="1">
        <v>9.3677427225710298E-5</v>
      </c>
      <c r="F9">
        <v>43</v>
      </c>
      <c r="H9" s="2">
        <f t="shared" si="0"/>
        <v>-1.3137504062774171E-4</v>
      </c>
      <c r="I9">
        <f t="shared" si="1"/>
        <v>-126</v>
      </c>
    </row>
    <row r="10" spans="1:9" x14ac:dyDescent="0.35">
      <c r="A10" t="s">
        <v>8</v>
      </c>
      <c r="B10" s="1">
        <v>3.2093280918746699E-4</v>
      </c>
      <c r="C10">
        <v>241</v>
      </c>
      <c r="E10" s="1">
        <v>1.4378395806736901E-4</v>
      </c>
      <c r="F10">
        <v>66</v>
      </c>
      <c r="H10" s="2">
        <f t="shared" si="0"/>
        <v>-1.7714885112009798E-4</v>
      </c>
      <c r="I10">
        <f t="shared" si="1"/>
        <v>-175</v>
      </c>
    </row>
    <row r="11" spans="1:9" x14ac:dyDescent="0.35">
      <c r="A11" t="s">
        <v>9</v>
      </c>
      <c r="B11" s="1">
        <v>1.3290080646020401E-3</v>
      </c>
      <c r="C11">
        <v>998</v>
      </c>
      <c r="E11" s="1">
        <v>9.38952817076305E-4</v>
      </c>
      <c r="F11">
        <v>431</v>
      </c>
      <c r="H11" s="2">
        <f t="shared" si="0"/>
        <v>-3.9005524752573509E-4</v>
      </c>
      <c r="I11">
        <f t="shared" si="1"/>
        <v>-567</v>
      </c>
    </row>
    <row r="12" spans="1:9" x14ac:dyDescent="0.35">
      <c r="A12" t="s">
        <v>10</v>
      </c>
      <c r="B12" s="1">
        <v>5.2201519170741505E-4</v>
      </c>
      <c r="C12">
        <v>392</v>
      </c>
      <c r="E12" s="1">
        <v>4.44423143117323E-4</v>
      </c>
      <c r="F12">
        <v>204</v>
      </c>
      <c r="H12" s="2">
        <f t="shared" si="0"/>
        <v>-7.7592048590092045E-5</v>
      </c>
      <c r="I12">
        <f t="shared" si="1"/>
        <v>-188</v>
      </c>
    </row>
    <row r="13" spans="1:9" x14ac:dyDescent="0.35">
      <c r="A13" t="s">
        <v>11</v>
      </c>
      <c r="B13" s="1">
        <v>7.8169111615370595E-4</v>
      </c>
      <c r="C13">
        <v>587</v>
      </c>
      <c r="E13" s="1">
        <v>2.9846064023075102E-4</v>
      </c>
      <c r="F13">
        <v>137</v>
      </c>
      <c r="H13" s="2">
        <f t="shared" si="0"/>
        <v>-4.8323047592295493E-4</v>
      </c>
      <c r="I13">
        <f t="shared" si="1"/>
        <v>-450</v>
      </c>
    </row>
    <row r="14" spans="1:9" x14ac:dyDescent="0.35">
      <c r="A14" t="s">
        <v>12</v>
      </c>
      <c r="B14" s="1">
        <v>3.1400811786889901E-3</v>
      </c>
      <c r="C14">
        <v>2358</v>
      </c>
      <c r="E14" s="1">
        <v>1.0060519975077399E-2</v>
      </c>
      <c r="F14">
        <v>4618</v>
      </c>
      <c r="H14" s="2">
        <f t="shared" si="0"/>
        <v>6.9204387963884093E-3</v>
      </c>
      <c r="I14">
        <f t="shared" si="1"/>
        <v>2260</v>
      </c>
    </row>
    <row r="15" spans="1:9" x14ac:dyDescent="0.35">
      <c r="A15" t="s">
        <v>13</v>
      </c>
      <c r="B15" s="1">
        <v>0.44238257321529401</v>
      </c>
      <c r="C15">
        <v>332201</v>
      </c>
      <c r="E15" s="1">
        <v>0.322849449481724</v>
      </c>
      <c r="F15">
        <v>148195</v>
      </c>
      <c r="H15" s="2">
        <f t="shared" si="0"/>
        <v>-0.11953312373357</v>
      </c>
      <c r="I15">
        <f t="shared" si="1"/>
        <v>-184006</v>
      </c>
    </row>
    <row r="16" spans="1:9" x14ac:dyDescent="0.35">
      <c r="A16" t="s">
        <v>14</v>
      </c>
      <c r="B16" s="1">
        <v>8.1078813640576494E-2</v>
      </c>
      <c r="C16">
        <v>60885</v>
      </c>
      <c r="E16" s="1">
        <v>5.8674747615582598E-2</v>
      </c>
      <c r="F16">
        <v>26933</v>
      </c>
      <c r="H16" s="2">
        <f t="shared" si="0"/>
        <v>-2.2404066024993896E-2</v>
      </c>
      <c r="I16">
        <f t="shared" si="1"/>
        <v>-33952</v>
      </c>
    </row>
    <row r="17" spans="1:9" x14ac:dyDescent="0.35">
      <c r="A17" t="s">
        <v>15</v>
      </c>
      <c r="B17" s="1">
        <v>0.27297399512075599</v>
      </c>
      <c r="C17">
        <v>204986</v>
      </c>
      <c r="E17" s="1">
        <v>0.218259691256628</v>
      </c>
      <c r="F17">
        <v>100186</v>
      </c>
      <c r="H17" s="2">
        <f t="shared" si="0"/>
        <v>-5.4714303864127983E-2</v>
      </c>
      <c r="I17">
        <f t="shared" si="1"/>
        <v>-104800</v>
      </c>
    </row>
    <row r="18" spans="1:9" x14ac:dyDescent="0.35">
      <c r="A18" t="s">
        <v>16</v>
      </c>
      <c r="B18" s="1">
        <v>5.5722458371951798E-2</v>
      </c>
      <c r="C18">
        <v>41844</v>
      </c>
      <c r="E18" s="1">
        <v>0.13227470578752201</v>
      </c>
      <c r="F18">
        <v>60717</v>
      </c>
      <c r="H18" s="2">
        <f t="shared" si="0"/>
        <v>7.6552247415570207E-2</v>
      </c>
      <c r="I18">
        <f t="shared" si="1"/>
        <v>18873</v>
      </c>
    </row>
    <row r="19" spans="1:9" x14ac:dyDescent="0.35">
      <c r="A19" t="s">
        <v>17</v>
      </c>
      <c r="B19" s="1">
        <v>1.25976115141636E-3</v>
      </c>
      <c r="C19">
        <v>946</v>
      </c>
      <c r="E19" s="1">
        <v>6.7752743877199696E-4</v>
      </c>
      <c r="F19">
        <v>311</v>
      </c>
      <c r="H19" s="2">
        <f t="shared" si="0"/>
        <v>-5.8223371264436304E-4</v>
      </c>
      <c r="I19">
        <f t="shared" si="1"/>
        <v>-635</v>
      </c>
    </row>
    <row r="20" spans="1:9" x14ac:dyDescent="0.35">
      <c r="A20" t="s">
        <v>18</v>
      </c>
      <c r="B20" s="1">
        <v>3.5622210148401397E-2</v>
      </c>
      <c r="C20">
        <v>26750</v>
      </c>
      <c r="E20" s="1">
        <v>4.5111127571227497E-2</v>
      </c>
      <c r="F20">
        <v>20707</v>
      </c>
      <c r="H20" s="2">
        <f t="shared" si="0"/>
        <v>9.4889174228261E-3</v>
      </c>
      <c r="I20">
        <f t="shared" si="1"/>
        <v>-6043</v>
      </c>
    </row>
    <row r="21" spans="1:9" x14ac:dyDescent="0.35">
      <c r="A21" t="s">
        <v>19</v>
      </c>
      <c r="B21" s="1">
        <v>2.8191483695015201E-3</v>
      </c>
      <c r="C21">
        <v>2117</v>
      </c>
      <c r="E21" s="1">
        <v>4.2438053078065899E-3</v>
      </c>
      <c r="F21">
        <v>1948</v>
      </c>
      <c r="H21" s="2">
        <f t="shared" si="0"/>
        <v>1.4246569383050698E-3</v>
      </c>
      <c r="I21">
        <f t="shared" si="1"/>
        <v>-169</v>
      </c>
    </row>
    <row r="22" spans="1:9" x14ac:dyDescent="0.35">
      <c r="A22" t="s">
        <v>20</v>
      </c>
      <c r="B22" s="1">
        <v>1.01606528385907E-3</v>
      </c>
      <c r="C22">
        <v>763</v>
      </c>
      <c r="E22" s="1">
        <v>1.5620166353682301E-3</v>
      </c>
      <c r="F22">
        <v>717</v>
      </c>
      <c r="H22" s="2">
        <f t="shared" si="0"/>
        <v>5.4595135150916014E-4</v>
      </c>
      <c r="I22">
        <f t="shared" si="1"/>
        <v>-46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53FD-82FC-4B33-863A-CD0AD9900112}">
  <dimension ref="A1:B21"/>
  <sheetViews>
    <sheetView workbookViewId="0"/>
  </sheetViews>
  <sheetFormatPr defaultRowHeight="14.5" x14ac:dyDescent="0.35"/>
  <cols>
    <col min="1" max="1" width="34" bestFit="1" customWidth="1"/>
    <col min="2" max="2" width="8.7265625" style="1"/>
  </cols>
  <sheetData>
    <row r="1" spans="1:2" x14ac:dyDescent="0.35">
      <c r="A1" t="s">
        <v>24</v>
      </c>
    </row>
    <row r="2" spans="1:2" x14ac:dyDescent="0.35">
      <c r="A2" t="s">
        <v>3</v>
      </c>
      <c r="B2" s="1">
        <v>9.1940980887708301E-2</v>
      </c>
    </row>
    <row r="3" spans="1:2" x14ac:dyDescent="0.35">
      <c r="A3" t="s">
        <v>16</v>
      </c>
      <c r="B3" s="1">
        <v>7.6552247415570207E-2</v>
      </c>
    </row>
    <row r="4" spans="1:2" x14ac:dyDescent="0.35">
      <c r="A4" t="s">
        <v>18</v>
      </c>
      <c r="B4" s="1">
        <v>9.4889174228261E-3</v>
      </c>
    </row>
    <row r="5" spans="1:2" x14ac:dyDescent="0.35">
      <c r="A5" t="s">
        <v>12</v>
      </c>
      <c r="B5" s="1">
        <v>6.9204387963884093E-3</v>
      </c>
    </row>
    <row r="6" spans="1:2" x14ac:dyDescent="0.35">
      <c r="A6" t="s">
        <v>4</v>
      </c>
      <c r="B6" s="1">
        <v>3.8437390518778402E-3</v>
      </c>
    </row>
    <row r="7" spans="1:2" x14ac:dyDescent="0.35">
      <c r="A7" t="s">
        <v>6</v>
      </c>
      <c r="B7" s="1">
        <v>2.7943071226981002E-3</v>
      </c>
    </row>
    <row r="8" spans="1:2" x14ac:dyDescent="0.35">
      <c r="A8" t="s">
        <v>1</v>
      </c>
      <c r="B8" s="1">
        <v>2.1679558757018505E-3</v>
      </c>
    </row>
    <row r="9" spans="1:2" x14ac:dyDescent="0.35">
      <c r="A9" t="s">
        <v>2</v>
      </c>
      <c r="B9" s="1">
        <v>2.0318173933420985E-3</v>
      </c>
    </row>
    <row r="10" spans="1:2" x14ac:dyDescent="0.35">
      <c r="A10" t="s">
        <v>19</v>
      </c>
      <c r="B10" s="1">
        <v>1.4246569383050698E-3</v>
      </c>
    </row>
    <row r="11" spans="1:2" x14ac:dyDescent="0.35">
      <c r="A11" t="s">
        <v>5</v>
      </c>
      <c r="B11" s="1">
        <v>7.8211674319451007E-4</v>
      </c>
    </row>
    <row r="12" spans="1:2" x14ac:dyDescent="0.35">
      <c r="A12" t="s">
        <v>20</v>
      </c>
      <c r="B12" s="1">
        <v>5.4595135150916014E-4</v>
      </c>
    </row>
    <row r="13" spans="1:2" x14ac:dyDescent="0.35">
      <c r="A13" t="s">
        <v>10</v>
      </c>
      <c r="B13" s="1">
        <v>-7.7592048590092045E-5</v>
      </c>
    </row>
    <row r="14" spans="1:2" x14ac:dyDescent="0.35">
      <c r="A14" t="s">
        <v>7</v>
      </c>
      <c r="B14" s="1">
        <v>-1.3137504062774171E-4</v>
      </c>
    </row>
    <row r="15" spans="1:2" x14ac:dyDescent="0.35">
      <c r="A15" t="s">
        <v>8</v>
      </c>
      <c r="B15" s="1">
        <v>-1.7714885112009798E-4</v>
      </c>
    </row>
    <row r="16" spans="1:2" x14ac:dyDescent="0.35">
      <c r="A16" t="s">
        <v>9</v>
      </c>
      <c r="B16" s="1">
        <v>-3.9005524752573509E-4</v>
      </c>
    </row>
    <row r="17" spans="1:2" x14ac:dyDescent="0.35">
      <c r="A17" t="s">
        <v>11</v>
      </c>
      <c r="B17" s="1">
        <v>-4.8323047592295493E-4</v>
      </c>
    </row>
    <row r="18" spans="1:2" x14ac:dyDescent="0.35">
      <c r="A18" t="s">
        <v>17</v>
      </c>
      <c r="B18" s="1">
        <v>-5.8223371264436304E-4</v>
      </c>
    </row>
    <row r="19" spans="1:2" x14ac:dyDescent="0.35">
      <c r="A19" t="s">
        <v>14</v>
      </c>
      <c r="B19" s="1">
        <v>-2.2404066024993896E-2</v>
      </c>
    </row>
    <row r="20" spans="1:2" x14ac:dyDescent="0.35">
      <c r="A20" t="s">
        <v>15</v>
      </c>
      <c r="B20" s="1">
        <v>-5.4714303864127983E-2</v>
      </c>
    </row>
    <row r="21" spans="1:2" x14ac:dyDescent="0.35">
      <c r="A21" t="s">
        <v>13</v>
      </c>
      <c r="B21" s="1">
        <v>-0.11953312373357</v>
      </c>
    </row>
  </sheetData>
  <sortState xmlns:xlrd2="http://schemas.microsoft.com/office/spreadsheetml/2017/richdata2" ref="A2:B21">
    <sortCondition descending="1" ref="B2:B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504B-3497-4DAE-AC7F-A0D985E804CA}">
  <dimension ref="A1:B21"/>
  <sheetViews>
    <sheetView tabSelected="1" workbookViewId="0"/>
  </sheetViews>
  <sheetFormatPr defaultRowHeight="14.5" x14ac:dyDescent="0.35"/>
  <cols>
    <col min="1" max="1" width="34" bestFit="1" customWidth="1"/>
  </cols>
  <sheetData>
    <row r="1" spans="1:2" x14ac:dyDescent="0.35">
      <c r="A1" t="s">
        <v>25</v>
      </c>
    </row>
    <row r="2" spans="1:2" x14ac:dyDescent="0.35">
      <c r="A2" t="s">
        <v>16</v>
      </c>
      <c r="B2">
        <v>18873</v>
      </c>
    </row>
    <row r="3" spans="1:2" x14ac:dyDescent="0.35">
      <c r="A3" t="s">
        <v>3</v>
      </c>
      <c r="B3">
        <v>18821</v>
      </c>
    </row>
    <row r="4" spans="1:2" x14ac:dyDescent="0.35">
      <c r="A4" t="s">
        <v>12</v>
      </c>
      <c r="B4">
        <v>2260</v>
      </c>
    </row>
    <row r="5" spans="1:2" x14ac:dyDescent="0.35">
      <c r="A5" t="s">
        <v>4</v>
      </c>
      <c r="B5">
        <v>721</v>
      </c>
    </row>
    <row r="6" spans="1:2" x14ac:dyDescent="0.35">
      <c r="A6" t="s">
        <v>1</v>
      </c>
      <c r="B6">
        <v>510</v>
      </c>
    </row>
    <row r="7" spans="1:2" x14ac:dyDescent="0.35">
      <c r="A7" t="s">
        <v>5</v>
      </c>
      <c r="B7">
        <v>242</v>
      </c>
    </row>
    <row r="8" spans="1:2" x14ac:dyDescent="0.35">
      <c r="A8" t="s">
        <v>6</v>
      </c>
      <c r="B8">
        <v>125</v>
      </c>
    </row>
    <row r="9" spans="1:2" x14ac:dyDescent="0.35">
      <c r="A9" t="s">
        <v>20</v>
      </c>
      <c r="B9">
        <v>-46</v>
      </c>
    </row>
    <row r="10" spans="1:2" x14ac:dyDescent="0.35">
      <c r="A10" t="s">
        <v>7</v>
      </c>
      <c r="B10">
        <v>-126</v>
      </c>
    </row>
    <row r="11" spans="1:2" x14ac:dyDescent="0.35">
      <c r="A11" t="s">
        <v>19</v>
      </c>
      <c r="B11">
        <v>-169</v>
      </c>
    </row>
    <row r="12" spans="1:2" x14ac:dyDescent="0.35">
      <c r="A12" t="s">
        <v>8</v>
      </c>
      <c r="B12">
        <v>-175</v>
      </c>
    </row>
    <row r="13" spans="1:2" x14ac:dyDescent="0.35">
      <c r="A13" t="s">
        <v>10</v>
      </c>
      <c r="B13">
        <v>-188</v>
      </c>
    </row>
    <row r="14" spans="1:2" x14ac:dyDescent="0.35">
      <c r="A14" t="s">
        <v>11</v>
      </c>
      <c r="B14">
        <v>-450</v>
      </c>
    </row>
    <row r="15" spans="1:2" x14ac:dyDescent="0.35">
      <c r="A15" t="s">
        <v>9</v>
      </c>
      <c r="B15">
        <v>-567</v>
      </c>
    </row>
    <row r="16" spans="1:2" x14ac:dyDescent="0.35">
      <c r="A16" t="s">
        <v>17</v>
      </c>
      <c r="B16">
        <v>-635</v>
      </c>
    </row>
    <row r="17" spans="1:2" x14ac:dyDescent="0.35">
      <c r="A17" t="s">
        <v>2</v>
      </c>
      <c r="B17">
        <v>-2309</v>
      </c>
    </row>
    <row r="18" spans="1:2" x14ac:dyDescent="0.35">
      <c r="A18" t="s">
        <v>18</v>
      </c>
      <c r="B18">
        <v>-6043</v>
      </c>
    </row>
    <row r="19" spans="1:2" x14ac:dyDescent="0.35">
      <c r="A19" t="s">
        <v>14</v>
      </c>
      <c r="B19">
        <v>-33952</v>
      </c>
    </row>
    <row r="20" spans="1:2" x14ac:dyDescent="0.35">
      <c r="A20" t="s">
        <v>15</v>
      </c>
      <c r="B20">
        <v>-104800</v>
      </c>
    </row>
    <row r="21" spans="1:2" x14ac:dyDescent="0.35">
      <c r="A21" t="s">
        <v>13</v>
      </c>
      <c r="B21">
        <v>-184006</v>
      </c>
    </row>
  </sheetData>
  <sortState xmlns:xlrd2="http://schemas.microsoft.com/office/spreadsheetml/2017/richdata2" ref="A2:B21">
    <sortCondition descending="1" ref="B2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changes</vt:lpstr>
      <vt:lpstr>change in percent of referrals</vt:lpstr>
      <vt:lpstr>change in number of referrals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anderson</dc:creator>
  <cp:lastModifiedBy>k anderson</cp:lastModifiedBy>
  <dcterms:created xsi:type="dcterms:W3CDTF">2022-04-16T17:55:02Z</dcterms:created>
  <dcterms:modified xsi:type="dcterms:W3CDTF">2022-04-16T18:31:05Z</dcterms:modified>
</cp:coreProperties>
</file>